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600" yWindow="30" windowWidth="19395" windowHeight="8055"/>
  </bookViews>
  <sheets>
    <sheet name="WA exports to the World" sheetId="1" r:id="rId1"/>
  </sheets>
  <definedNames>
    <definedName name="_xlnm.Print_Area" localSheetId="0">'WA exports to the World'!$A$1:$E$26</definedName>
  </definedNames>
  <calcPr calcId="145621"/>
</workbook>
</file>

<file path=xl/calcChain.xml><?xml version="1.0" encoding="utf-8"?>
<calcChain xmlns="http://schemas.openxmlformats.org/spreadsheetml/2006/main">
  <c r="D25" i="1"/>
  <c r="E17" l="1"/>
  <c r="E5"/>
  <c r="E21"/>
  <c r="E24"/>
  <c r="E23"/>
  <c r="E22"/>
  <c r="E20"/>
  <c r="E19"/>
  <c r="E18"/>
  <c r="E16"/>
  <c r="E15"/>
  <c r="E14"/>
  <c r="E12"/>
  <c r="E13"/>
  <c r="E11"/>
  <c r="E10"/>
  <c r="E9"/>
  <c r="E8"/>
  <c r="E7"/>
  <c r="E6"/>
  <c r="E25" l="1"/>
</calcChain>
</file>

<file path=xl/sharedStrings.xml><?xml version="1.0" encoding="utf-8"?>
<sst xmlns="http://schemas.openxmlformats.org/spreadsheetml/2006/main" count="29" uniqueCount="29">
  <si>
    <t>２０１３年のモンタナ州の輸出額（対日本・HS４桁）</t>
  </si>
  <si>
    <t>順位</t>
  </si>
  <si>
    <t>HSコード</t>
  </si>
  <si>
    <t>品　目</t>
  </si>
  <si>
    <t>輸出額（百万ドル）</t>
  </si>
  <si>
    <t>シェア</t>
  </si>
  <si>
    <t>総額</t>
  </si>
  <si>
    <t>スパゲッティ、マカロニ、ヌードル、ラザーニヤ、ニョッキ、ラビオリ、カネローニその他のパスタ（加熱による調理をし、肉その他の材料を詰め又はその他の調製をしたものであるかないかを問わない。）及びクースクース（調製してあるかないかを問わない。）</t>
  </si>
  <si>
    <t>水素化物、窒化物、アジ化物、けい化物及びほう化物（化学的に単一であるかないかを問わないものとし、第28.49項の炭化物に該当するものを除く。）</t>
  </si>
  <si>
    <t>石炭及び練炭、豆炭その他これらに類する固形燃料で石炭から製造したもの</t>
  </si>
  <si>
    <t>その他の弦楽器（例えば、ギター、バイオリン及びハープ）</t>
  </si>
  <si>
    <t>ヒドラジン及びヒドロキシルアミン並びにこれらの無機塩並びにその他の無機塩基、金属酸化物、金属水酸化物及び金属過酸化物</t>
  </si>
  <si>
    <t>半導体ボール、半導体ウエハー、半導体デバイス、集積回路又はフラットパネルディスプレイの製造に専ら又は主として使用する機器、第84類の注9(C)の機器並びに部分品及び附属品</t>
  </si>
  <si>
    <t>診断用又は理化学用の試薬（支持体を使用したものに限る。）及び診断用又は理化学用の調製試薬（支持体を使用してあるかないかを問わない。）（第30.02項又は第30.06項のものを除く。）並びに認証標準物質</t>
  </si>
  <si>
    <t>水素、希ガスその他の非金属元素</t>
  </si>
  <si>
    <t>麦芽（いつてあるかないかを問わない。）</t>
  </si>
  <si>
    <t>ポートランドセメント、アルミナセメント、スラグセメント、スーパーサルフェートセメントその他これらに類する水硬性セメント（着色してあるかないか又はクリンカー状であるかないかを問わない。）</t>
  </si>
  <si>
    <t>医療用又は獣医用の機器（シンチグラフ装置その他の医療用電気機器及び視力検査機器を含む。）</t>
  </si>
  <si>
    <t>旅行用バッグ、断熱加工された飲食料用バッグ、化粧用バッグ、リュックサック、ハンドバッグ、買物袋、財布、マップケース、シガレットケース、たばこ入れ、工具袋、スポーツバッグ、瓶用ケース、宝石入れ、おしろい入れ、刃物用ケースその他これらに類する容器（革、コンポジションレザー、プラスチックシート、紡織用繊維、バルカナイズドファイバー若しくは板紙から製造し又は全部若しくは大部分をこれらの材料若しくは紙で被覆したものに限る。）及びトランク、スーツケース、携帯用化粧道具入れ、エグゼクティブケース、書類かばん、通学用かばん、眼鏡用ケース、双眼鏡用ケース、写真機用ケース、楽器用ケース、銃用ケース、けん銃用のホルスターその他これらに類する容器</t>
  </si>
  <si>
    <t>自動調整機器</t>
  </si>
  <si>
    <t>そば、ミレット及びカナリーシード並びにその他の穀物</t>
  </si>
  <si>
    <t>液晶デバイス（より特殊な限定をした項に該当するものを除く。）、レーザー（レーザーダイオードを除く。）及びその他の光学機器（この類の他の項に該当するものを除く。）</t>
  </si>
  <si>
    <t>液体又は気体の流量、液位、圧力その他の変量の測定用又は検査用の機器（例えば、流量計、液位計、マノメーター及び熱流量計。第90.14項、第90.15項、第90.28項又は第90.32項の機器を除く。）</t>
  </si>
  <si>
    <t>殺虫剤、殺鼠剤、殺菌剤、除草剤、発芽抑制剤、植物生長調整剤、消毒剤その他これらに類する物品（小売用の形状若しくは包装にし、製剤にし又は製品にしたもの（例えば、硫黄を含ませた帯、しん及びろうそく並びにはえ取り紙）に限る。）</t>
  </si>
  <si>
    <t>ダイオード、トランジスターその他これらに類する半導体デバイス、光電性半導体デバイス（光電池（モジュール又はパネルにしてあるかないかを問わない。）を含む。）、発光ダイオード及び圧電結晶素子</t>
  </si>
  <si>
    <t>ステアタイト（天然のものに限るものとし、粗削りしてあるかないか又はのこぎりでひくことその他の方法により長方形（正方形を含む。）の塊状若しくは板状に単に切つてあるかないかを問わない。）及びタルク</t>
  </si>
  <si>
    <t>衣類（第56.02項、第56.03項、第59.03項、第59.06項又は第59.07項の織物類から製品にしたものに限る。）</t>
  </si>
  <si>
    <t>その他</t>
  </si>
  <si>
    <t>出典:  WISERTrade</t>
  </si>
</sst>
</file>

<file path=xl/styles.xml><?xml version="1.0" encoding="utf-8"?>
<styleSheet xmlns="http://schemas.openxmlformats.org/spreadsheetml/2006/main">
  <numFmts count="2">
    <numFmt numFmtId="176" formatCode="0.0"/>
    <numFmt numFmtId="177" formatCode="0.0%"/>
  </numFmts>
  <fonts count="3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8"/>
      <color theme="1"/>
      <name val="Arial"/>
      <family val="2"/>
    </font>
    <font>
      <b/>
      <sz val="8"/>
      <color theme="1"/>
      <name val="Arial"/>
      <family val="2"/>
    </font>
    <font>
      <u/>
      <sz val="11"/>
      <color theme="10"/>
      <name val="ＭＳ Ｐゴシック"/>
      <family val="3"/>
      <charset val="128"/>
    </font>
    <font>
      <sz val="6"/>
      <name val="ＭＳ Ｐゴシック"/>
      <family val="2"/>
      <charset val="128"/>
      <scheme val="minor"/>
    </font>
    <font>
      <sz val="11"/>
      <color theme="1"/>
      <name val="ＭＳ Ｐゴシック"/>
      <family val="3"/>
      <charset val="128"/>
      <scheme val="minor"/>
    </font>
    <font>
      <sz val="11"/>
      <name val="ＭＳ Ｐゴシック"/>
      <family val="2"/>
      <charset val="128"/>
      <scheme val="minor"/>
    </font>
    <font>
      <sz val="8"/>
      <name val="Arial"/>
      <family val="2"/>
    </font>
    <font>
      <sz val="11"/>
      <name val="ＭＳ Ｐゴシック"/>
      <family val="3"/>
      <charset val="128"/>
    </font>
    <font>
      <sz val="12"/>
      <name val="ＭＳ Ｐゴシック"/>
      <family val="2"/>
      <scheme val="minor"/>
    </font>
    <font>
      <sz val="10"/>
      <color theme="1"/>
      <name val="ＭＳ Ｐゴシック"/>
      <family val="2"/>
      <scheme val="minor"/>
    </font>
    <font>
      <sz val="8"/>
      <color theme="1"/>
      <name val="MS PGothic"/>
      <family val="2"/>
    </font>
    <font>
      <sz val="8"/>
      <name val="MS PGothic"/>
      <family val="2"/>
    </font>
    <font>
      <b/>
      <sz val="8"/>
      <color theme="1"/>
      <name val="ＭＳ Ｐゴシック"/>
      <family val="3"/>
      <charset val="128"/>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0" fillId="0" borderId="0" applyNumberFormat="0" applyFill="0" applyBorder="0" applyAlignment="0" applyProtection="0">
      <alignment vertical="top"/>
      <protection locked="0"/>
    </xf>
  </cellStyleXfs>
  <cellXfs count="30">
    <xf numFmtId="0" fontId="0" fillId="0" borderId="0" xfId="0">
      <alignment vertical="center"/>
    </xf>
    <xf numFmtId="0" fontId="0" fillId="0" borderId="10" xfId="0" applyBorder="1" applyAlignment="1">
      <alignment vertical="center" wrapText="1"/>
    </xf>
    <xf numFmtId="0" fontId="19" fillId="0" borderId="10" xfId="0" applyFont="1" applyBorder="1">
      <alignment vertical="center"/>
    </xf>
    <xf numFmtId="0" fontId="18" fillId="0" borderId="10" xfId="0" applyFont="1" applyBorder="1" applyAlignment="1">
      <alignment vertical="center" wrapText="1"/>
    </xf>
    <xf numFmtId="0" fontId="18" fillId="0" borderId="10" xfId="0" applyFont="1" applyBorder="1">
      <alignment vertical="center"/>
    </xf>
    <xf numFmtId="0" fontId="23" fillId="0" borderId="0" xfId="0" applyFont="1">
      <alignment vertical="center"/>
    </xf>
    <xf numFmtId="0" fontId="24" fillId="0" borderId="0" xfId="0" applyFont="1">
      <alignment vertical="center"/>
    </xf>
    <xf numFmtId="0" fontId="24" fillId="0" borderId="0" xfId="0" applyFont="1" applyAlignment="1">
      <alignment vertical="center"/>
    </xf>
    <xf numFmtId="0" fontId="25" fillId="0" borderId="0" xfId="42" applyFont="1" applyAlignment="1" applyProtection="1">
      <alignment vertical="center"/>
    </xf>
    <xf numFmtId="0" fontId="26" fillId="0" borderId="0" xfId="0" applyFont="1" applyAlignment="1"/>
    <xf numFmtId="0" fontId="0" fillId="0" borderId="0" xfId="0" applyAlignment="1"/>
    <xf numFmtId="0" fontId="27" fillId="0" borderId="0" xfId="0" applyFont="1" applyAlignment="1"/>
    <xf numFmtId="3" fontId="0" fillId="0" borderId="0" xfId="0" applyNumberFormat="1" applyAlignment="1"/>
    <xf numFmtId="176" fontId="0" fillId="0" borderId="0" xfId="0" applyNumberFormat="1" applyAlignment="1">
      <alignment horizontal="right"/>
    </xf>
    <xf numFmtId="177" fontId="0" fillId="0" borderId="10" xfId="0" applyNumberFormat="1" applyBorder="1" applyAlignment="1">
      <alignment horizontal="right"/>
    </xf>
    <xf numFmtId="0" fontId="0" fillId="33" borderId="0" xfId="0" applyFill="1">
      <alignment vertical="center"/>
    </xf>
    <xf numFmtId="0" fontId="18" fillId="34" borderId="10" xfId="0" applyFont="1" applyFill="1" applyBorder="1" applyAlignment="1">
      <alignment vertical="center" wrapText="1"/>
    </xf>
    <xf numFmtId="0" fontId="18" fillId="34" borderId="10" xfId="0" applyFont="1" applyFill="1" applyBorder="1">
      <alignment vertical="center"/>
    </xf>
    <xf numFmtId="177" fontId="0" fillId="34" borderId="10" xfId="0" applyNumberFormat="1" applyFill="1" applyBorder="1" applyAlignment="1">
      <alignment horizontal="right"/>
    </xf>
    <xf numFmtId="0" fontId="0" fillId="34" borderId="0" xfId="0" applyFill="1">
      <alignment vertical="center"/>
    </xf>
    <xf numFmtId="0" fontId="28" fillId="0" borderId="10" xfId="0" applyFont="1" applyBorder="1">
      <alignment vertical="center"/>
    </xf>
    <xf numFmtId="0" fontId="28" fillId="0" borderId="10" xfId="0" applyFont="1" applyBorder="1" applyAlignment="1">
      <alignment vertical="center" wrapText="1"/>
    </xf>
    <xf numFmtId="0" fontId="29" fillId="0" borderId="0" xfId="0" applyFont="1" applyAlignment="1">
      <alignment vertical="center" wrapText="1"/>
    </xf>
    <xf numFmtId="0" fontId="29" fillId="0" borderId="11" xfId="0" applyFont="1" applyBorder="1" applyAlignment="1">
      <alignment vertical="center" wrapText="1"/>
    </xf>
    <xf numFmtId="177" fontId="0" fillId="0" borderId="10" xfId="0" applyNumberFormat="1" applyBorder="1" applyAlignment="1">
      <alignment horizontal="right" vertical="center"/>
    </xf>
    <xf numFmtId="2" fontId="0" fillId="0" borderId="10" xfId="0" applyNumberFormat="1" applyBorder="1" applyAlignment="1">
      <alignment horizontal="right" vertical="center"/>
    </xf>
    <xf numFmtId="2" fontId="0" fillId="34" borderId="10" xfId="0" applyNumberFormat="1" applyFill="1" applyBorder="1" applyAlignment="1">
      <alignment horizontal="right" vertical="center"/>
    </xf>
    <xf numFmtId="2" fontId="22" fillId="0" borderId="10" xfId="0" applyNumberFormat="1" applyFont="1" applyBorder="1" applyAlignment="1">
      <alignment vertical="center" wrapText="1"/>
    </xf>
    <xf numFmtId="0" fontId="30" fillId="0" borderId="10" xfId="0" applyFont="1" applyBorder="1" applyAlignment="1">
      <alignment horizontal="center" vertical="center" wrapText="1"/>
    </xf>
    <xf numFmtId="0" fontId="30" fillId="0" borderId="10" xfId="0" applyFont="1" applyBorder="1" applyAlignment="1">
      <alignment horizontal="center"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U28"/>
  <sheetViews>
    <sheetView showGridLines="0" tabSelected="1" zoomScaleNormal="100" workbookViewId="0">
      <selection activeCell="D2" sqref="D2"/>
    </sheetView>
  </sheetViews>
  <sheetFormatPr defaultRowHeight="13.5"/>
  <cols>
    <col min="1" max="1" width="6.125" customWidth="1"/>
    <col min="2" max="2" width="10.625" customWidth="1"/>
    <col min="3" max="3" width="36" bestFit="1" customWidth="1"/>
    <col min="4" max="4" width="16.625" bestFit="1" customWidth="1"/>
    <col min="5" max="5" width="14.125" bestFit="1" customWidth="1"/>
  </cols>
  <sheetData>
    <row r="1" spans="1:21" ht="14.25">
      <c r="A1" s="9" t="s">
        <v>0</v>
      </c>
      <c r="B1" s="10"/>
      <c r="C1" s="10"/>
      <c r="D1" s="5"/>
    </row>
    <row r="2" spans="1:21">
      <c r="A2" s="7"/>
      <c r="B2" s="7"/>
      <c r="C2" s="7"/>
      <c r="D2" s="6"/>
    </row>
    <row r="3" spans="1:21">
      <c r="A3" s="28" t="s">
        <v>1</v>
      </c>
      <c r="B3" s="29" t="s">
        <v>2</v>
      </c>
      <c r="C3" s="28" t="s">
        <v>3</v>
      </c>
      <c r="D3" s="29" t="s">
        <v>4</v>
      </c>
      <c r="E3" s="28" t="s">
        <v>5</v>
      </c>
    </row>
    <row r="4" spans="1:21">
      <c r="A4" s="1"/>
      <c r="B4" s="1"/>
      <c r="C4" s="2" t="s">
        <v>6</v>
      </c>
      <c r="D4" s="25">
        <v>48.692217999999997</v>
      </c>
      <c r="E4" s="14">
        <v>1</v>
      </c>
    </row>
    <row r="5" spans="1:21" ht="52.5">
      <c r="A5" s="3">
        <v>1</v>
      </c>
      <c r="B5" s="4">
        <v>1902</v>
      </c>
      <c r="C5" s="21" t="s">
        <v>7</v>
      </c>
      <c r="D5" s="25">
        <v>13.177593</v>
      </c>
      <c r="E5" s="24">
        <f>D5/D4</f>
        <v>0.27063037054504274</v>
      </c>
    </row>
    <row r="6" spans="1:21" ht="31.5">
      <c r="A6" s="3">
        <v>2</v>
      </c>
      <c r="B6" s="4">
        <v>2850</v>
      </c>
      <c r="C6" s="21" t="s">
        <v>8</v>
      </c>
      <c r="D6" s="25">
        <v>6.1183100000000001</v>
      </c>
      <c r="E6" s="24">
        <f>D6/D4</f>
        <v>0.12565272750565604</v>
      </c>
    </row>
    <row r="7" spans="1:21" ht="21">
      <c r="A7" s="3">
        <v>3</v>
      </c>
      <c r="B7" s="4">
        <v>2701</v>
      </c>
      <c r="C7" s="21" t="s">
        <v>9</v>
      </c>
      <c r="D7" s="25">
        <v>5.7583399999999996</v>
      </c>
      <c r="E7" s="24">
        <f>D7/D4</f>
        <v>0.11825996507285826</v>
      </c>
    </row>
    <row r="8" spans="1:21">
      <c r="A8" s="3">
        <v>4</v>
      </c>
      <c r="B8" s="4">
        <v>9202</v>
      </c>
      <c r="C8" s="22" t="s">
        <v>10</v>
      </c>
      <c r="D8" s="25">
        <v>4.669187</v>
      </c>
      <c r="E8" s="24">
        <f>D8/D4</f>
        <v>9.5891852780253306E-2</v>
      </c>
    </row>
    <row r="9" spans="1:21" ht="31.5">
      <c r="A9" s="3">
        <v>5</v>
      </c>
      <c r="B9" s="4">
        <v>2825</v>
      </c>
      <c r="C9" s="21" t="s">
        <v>11</v>
      </c>
      <c r="D9" s="26">
        <v>4.4260029999999997</v>
      </c>
      <c r="E9" s="24">
        <f>D9/D4</f>
        <v>9.0897543422647123E-2</v>
      </c>
    </row>
    <row r="10" spans="1:21" ht="42">
      <c r="A10" s="3">
        <v>6</v>
      </c>
      <c r="B10" s="4">
        <v>8486</v>
      </c>
      <c r="C10" s="21" t="s">
        <v>12</v>
      </c>
      <c r="D10" s="25">
        <v>2.2237420000000001</v>
      </c>
      <c r="E10" s="24">
        <f>D10/D4</f>
        <v>4.5669351106577244E-2</v>
      </c>
    </row>
    <row r="11" spans="1:21" ht="42">
      <c r="A11" s="3">
        <v>7</v>
      </c>
      <c r="B11" s="4">
        <v>3822</v>
      </c>
      <c r="C11" s="21" t="s">
        <v>13</v>
      </c>
      <c r="D11" s="25">
        <v>2.16</v>
      </c>
      <c r="E11" s="24">
        <f>D11/D4</f>
        <v>4.4360271286060543E-2</v>
      </c>
    </row>
    <row r="12" spans="1:21">
      <c r="A12" s="3">
        <v>8</v>
      </c>
      <c r="B12" s="4">
        <v>2804</v>
      </c>
      <c r="C12" s="21" t="s">
        <v>14</v>
      </c>
      <c r="D12" s="25">
        <v>1.67526</v>
      </c>
      <c r="E12" s="14">
        <f>D12/D4</f>
        <v>3.4405087071613785E-2</v>
      </c>
    </row>
    <row r="13" spans="1:21" s="15" customFormat="1">
      <c r="A13" s="16">
        <v>9</v>
      </c>
      <c r="B13" s="17">
        <v>1107</v>
      </c>
      <c r="C13" s="21" t="s">
        <v>15</v>
      </c>
      <c r="D13" s="26">
        <v>1.3159749999999999</v>
      </c>
      <c r="E13" s="18">
        <f>D13/D4</f>
        <v>2.7026392595219221E-2</v>
      </c>
      <c r="F13" s="19"/>
      <c r="G13" s="19"/>
      <c r="H13" s="19"/>
      <c r="I13" s="19"/>
      <c r="J13" s="19"/>
      <c r="K13" s="19"/>
      <c r="L13" s="19"/>
      <c r="M13" s="19"/>
      <c r="N13" s="19"/>
      <c r="O13" s="19"/>
      <c r="P13" s="19"/>
      <c r="Q13" s="19"/>
      <c r="R13" s="19"/>
      <c r="S13" s="19"/>
      <c r="T13" s="19"/>
      <c r="U13" s="19"/>
    </row>
    <row r="14" spans="1:21" ht="42">
      <c r="A14" s="3">
        <v>10</v>
      </c>
      <c r="B14" s="4">
        <v>2523</v>
      </c>
      <c r="C14" s="21" t="s">
        <v>16</v>
      </c>
      <c r="D14" s="25">
        <v>1.1873629999999999</v>
      </c>
      <c r="E14" s="24">
        <f>D14/D4</f>
        <v>2.4385067034736436E-2</v>
      </c>
    </row>
    <row r="15" spans="1:21" ht="21">
      <c r="A15" s="3">
        <v>11</v>
      </c>
      <c r="B15" s="4">
        <v>9018</v>
      </c>
      <c r="C15" s="21" t="s">
        <v>17</v>
      </c>
      <c r="D15" s="25">
        <v>0.72267800000000004</v>
      </c>
      <c r="E15" s="24">
        <f>D15/D4</f>
        <v>1.4841755616883176E-2</v>
      </c>
    </row>
    <row r="16" spans="1:21" ht="126">
      <c r="A16" s="3">
        <v>12</v>
      </c>
      <c r="B16" s="4">
        <v>4202</v>
      </c>
      <c r="C16" s="21" t="s">
        <v>18</v>
      </c>
      <c r="D16" s="25">
        <v>0.56958799999999998</v>
      </c>
      <c r="E16" s="24">
        <f>D16/D4</f>
        <v>1.1697721389483634E-2</v>
      </c>
    </row>
    <row r="17" spans="1:5">
      <c r="A17" s="3">
        <v>13</v>
      </c>
      <c r="B17" s="4">
        <v>9032</v>
      </c>
      <c r="C17" s="21" t="s">
        <v>19</v>
      </c>
      <c r="D17" s="25">
        <v>0.379774</v>
      </c>
      <c r="E17" s="24">
        <f>D17/D4</f>
        <v>7.7994804015705348E-3</v>
      </c>
    </row>
    <row r="18" spans="1:5">
      <c r="A18" s="3">
        <v>14</v>
      </c>
      <c r="B18" s="4">
        <v>1008</v>
      </c>
      <c r="C18" s="22" t="s">
        <v>20</v>
      </c>
      <c r="D18" s="25">
        <v>0.36249100000000001</v>
      </c>
      <c r="E18" s="24">
        <f>D18/D4</f>
        <v>7.4445366197941534E-3</v>
      </c>
    </row>
    <row r="19" spans="1:5" ht="31.5">
      <c r="A19" s="3">
        <v>15</v>
      </c>
      <c r="B19" s="4">
        <v>9013</v>
      </c>
      <c r="C19" s="21" t="s">
        <v>21</v>
      </c>
      <c r="D19" s="25">
        <v>0.36077399999999998</v>
      </c>
      <c r="E19" s="24">
        <f>D19/D4</f>
        <v>7.4092743115542611E-3</v>
      </c>
    </row>
    <row r="20" spans="1:5" ht="42">
      <c r="A20" s="3">
        <v>16</v>
      </c>
      <c r="B20" s="4">
        <v>9026</v>
      </c>
      <c r="C20" s="21" t="s">
        <v>22</v>
      </c>
      <c r="D20" s="25">
        <v>0.30950100000000003</v>
      </c>
      <c r="E20" s="24">
        <f>D20/D4</f>
        <v>6.3562723719013999E-3</v>
      </c>
    </row>
    <row r="21" spans="1:5" ht="42">
      <c r="A21" s="3">
        <v>17</v>
      </c>
      <c r="B21" s="4">
        <v>3808</v>
      </c>
      <c r="C21" s="21" t="s">
        <v>23</v>
      </c>
      <c r="D21" s="25">
        <v>0.28801599999999999</v>
      </c>
      <c r="E21" s="24">
        <f>D21/D4</f>
        <v>5.9150314327435245E-3</v>
      </c>
    </row>
    <row r="22" spans="1:5" ht="42">
      <c r="A22" s="3">
        <v>18</v>
      </c>
      <c r="B22" s="4">
        <v>8541</v>
      </c>
      <c r="C22" s="23" t="s">
        <v>24</v>
      </c>
      <c r="D22" s="25">
        <v>0.24173900000000001</v>
      </c>
      <c r="E22" s="24">
        <f>D22/D4</f>
        <v>4.9646331576023101E-3</v>
      </c>
    </row>
    <row r="23" spans="1:5" ht="42">
      <c r="A23" s="3">
        <v>19</v>
      </c>
      <c r="B23" s="4">
        <v>2526</v>
      </c>
      <c r="C23" s="22" t="s">
        <v>25</v>
      </c>
      <c r="D23" s="25">
        <v>0.22922600000000001</v>
      </c>
      <c r="E23" s="24">
        <f>D23/D4</f>
        <v>4.7076516415826448E-3</v>
      </c>
    </row>
    <row r="24" spans="1:5" ht="21">
      <c r="A24" s="3">
        <v>20</v>
      </c>
      <c r="B24" s="4">
        <v>6210</v>
      </c>
      <c r="C24" s="21" t="s">
        <v>26</v>
      </c>
      <c r="D24" s="25">
        <v>0.22922600000000001</v>
      </c>
      <c r="E24" s="24">
        <f>D24/D4</f>
        <v>4.7076516415826448E-3</v>
      </c>
    </row>
    <row r="25" spans="1:5">
      <c r="A25" s="3"/>
      <c r="B25" s="4"/>
      <c r="C25" s="20" t="s">
        <v>27</v>
      </c>
      <c r="D25" s="27">
        <f>D4-(D5+D6+D7+D8+D9+D10+D11+D12+D13+D14+D15+D16+D17+D18+D19+D20+D21+D22+D23+D24)</f>
        <v>2.2874320000000026</v>
      </c>
      <c r="E25" s="14">
        <f>D25/D4</f>
        <v>4.6977362994637104E-2</v>
      </c>
    </row>
    <row r="26" spans="1:5">
      <c r="A26" s="11"/>
      <c r="B26" s="10"/>
      <c r="C26" s="10"/>
      <c r="D26" s="12"/>
      <c r="E26" s="13" t="s">
        <v>28</v>
      </c>
    </row>
    <row r="27" spans="1:5">
      <c r="A27" s="8"/>
      <c r="B27" s="8"/>
      <c r="C27" s="8"/>
      <c r="D27" s="8"/>
      <c r="E27" s="5"/>
    </row>
    <row r="28" spans="1:5">
      <c r="A28" s="7"/>
      <c r="B28" s="7"/>
      <c r="C28" s="7"/>
      <c r="D28" s="7"/>
      <c r="E28" s="5"/>
    </row>
  </sheetData>
  <phoneticPr fontId="21"/>
  <pageMargins left="0.78740157480314965" right="0.78740157480314965" top="0.98425196850393704" bottom="0.98425196850393704" header="0.51181102362204722" footer="0.51181102362204722"/>
  <pageSetup paperSize="9" scale="95"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WA exports to the World</vt:lpstr>
      <vt:lpstr>'WA exports to the World'!Print_Area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UENISHI YOSHIKI</dc:creator>
  <cp:lastModifiedBy>情報通信課</cp:lastModifiedBy>
  <cp:lastPrinted>2014-10-17T18:27:19Z</cp:lastPrinted>
  <dcterms:created xsi:type="dcterms:W3CDTF">2013-03-22T23:02:25Z</dcterms:created>
  <dcterms:modified xsi:type="dcterms:W3CDTF">2014-10-17T18:27:21Z</dcterms:modified>
</cp:coreProperties>
</file>