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WA exports to the World" sheetId="1" r:id="rId1"/>
  </sheets>
  <calcPr calcId="145621"/>
</workbook>
</file>

<file path=xl/calcChain.xml><?xml version="1.0" encoding="utf-8"?>
<calcChain xmlns="http://schemas.openxmlformats.org/spreadsheetml/2006/main">
  <c r="D25" i="1" l="1"/>
  <c r="E2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<sst xmlns="http://schemas.openxmlformats.org/spreadsheetml/2006/main" count="29" uniqueCount="29">
  <si>
    <t>Rank</t>
  </si>
  <si>
    <t>Code</t>
  </si>
  <si>
    <t>Description</t>
  </si>
  <si>
    <t>TOTAL ALL COMMODITIES</t>
  </si>
  <si>
    <t>Oil (Not Crude) From Petrol &amp; Bitum Mineral Etc.</t>
  </si>
  <si>
    <t>Wheat And Meslin</t>
  </si>
  <si>
    <t>Hydrogen, Rare Gases And Other Nonmetals</t>
  </si>
  <si>
    <t>Source:  WISERTrade</t>
  </si>
  <si>
    <t>Others</t>
    <phoneticPr fontId="22"/>
  </si>
  <si>
    <t>Share</t>
    <phoneticPr fontId="22"/>
  </si>
  <si>
    <t>(Million Dollars)</t>
  </si>
  <si>
    <t>2013 Montana State Exports by HS4-Digit Commodities (To the World)</t>
  </si>
  <si>
    <t>Coal; Briquettes, Ovoids Etc. Mfr From Coal</t>
  </si>
  <si>
    <t>Hydrazine Etc, Oth Inorg Bases; Metal Oxides Etc</t>
  </si>
  <si>
    <t>Leguminous Vegetables, Dried Shelled</t>
  </si>
  <si>
    <t>Hydrides, Nitrides, Azides, Silicides &amp; Borides</t>
  </si>
  <si>
    <t>Mach/Apps For Manufct Of Semicndct Boules,Etc,Part</t>
  </si>
  <si>
    <t>Human Blood; Animal Blood; Antisera, Vaccines Etc</t>
  </si>
  <si>
    <t>Motor Cars &amp; Vehicles For Transporting Persons</t>
  </si>
  <si>
    <t>Portland Cement, Aluminous Cement, Slag Cement Etc</t>
  </si>
  <si>
    <t>Natural Steatite, Roughly Trimmed Etc; Talc</t>
  </si>
  <si>
    <t>Malt, Whether Or Not Roasted</t>
  </si>
  <si>
    <t>Machinery Etc For Temp Chang Treat Mat; W Heat, Pt</t>
  </si>
  <si>
    <t>Cigars, Cigarettes Etc., Of Tobacco Or Substitutes</t>
  </si>
  <si>
    <t>Molybdenum Ores And Concentrates</t>
  </si>
  <si>
    <t>Pasta, Prepared Or Not; Couscous, Prepared Or Not</t>
  </si>
  <si>
    <t>Fiberboard Of Wood Or Other Ligneous Materials</t>
  </si>
  <si>
    <t>Petroleum Gases &amp; Other Gaseous Hydrocarbons</t>
  </si>
  <si>
    <t>Self-Propelled Bulldozers, Graders, Scrapers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</si>
</sst>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name val="Calibri"/>
      <family val="2"/>
      <charset val="128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42" applyFont="1" applyAlignment="1" applyProtection="1">
      <alignment vertical="center"/>
    </xf>
    <xf numFmtId="0" fontId="27" fillId="0" borderId="0" xfId="0" applyFont="1" applyAlignment="1"/>
    <xf numFmtId="0" fontId="0" fillId="0" borderId="0" xfId="0" applyAlignment="1"/>
    <xf numFmtId="0" fontId="28" fillId="0" borderId="0" xfId="0" applyFont="1" applyAlignment="1"/>
    <xf numFmtId="3" fontId="0" fillId="0" borderId="0" xfId="0" applyNumberFormat="1" applyAlignment="1"/>
    <xf numFmtId="164" fontId="0" fillId="0" borderId="0" xfId="0" applyNumberFormat="1" applyAlignment="1">
      <alignment horizontal="right"/>
    </xf>
    <xf numFmtId="165" fontId="0" fillId="0" borderId="10" xfId="0" applyNumberFormat="1" applyBorder="1" applyAlignment="1">
      <alignment horizontal="right"/>
    </xf>
    <xf numFmtId="2" fontId="0" fillId="0" borderId="10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2" fontId="0" fillId="33" borderId="10" xfId="0" applyNumberFormat="1" applyFill="1" applyBorder="1" applyAlignment="1">
      <alignment horizontal="right" vertical="center"/>
    </xf>
    <xf numFmtId="2" fontId="23" fillId="0" borderId="10" xfId="0" applyNumberFormat="1" applyFont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I13" sqref="I13"/>
    </sheetView>
  </sheetViews>
  <sheetFormatPr defaultRowHeight="15"/>
  <cols>
    <col min="1" max="1" width="6.140625" customWidth="1"/>
    <col min="2" max="2" width="6.42578125" customWidth="1"/>
    <col min="3" max="3" width="36" bestFit="1" customWidth="1"/>
    <col min="4" max="4" width="16.5703125" bestFit="1" customWidth="1"/>
    <col min="5" max="5" width="14.140625" bestFit="1" customWidth="1"/>
  </cols>
  <sheetData>
    <row r="1" spans="1:5" ht="15.75">
      <c r="A1" s="10" t="s">
        <v>11</v>
      </c>
      <c r="B1" s="11"/>
      <c r="C1" s="11"/>
      <c r="D1" s="6"/>
    </row>
    <row r="2" spans="1:5">
      <c r="A2" s="8"/>
      <c r="B2" s="8"/>
      <c r="C2" s="8"/>
      <c r="D2" s="7"/>
    </row>
    <row r="3" spans="1:5">
      <c r="A3" s="1" t="s">
        <v>0</v>
      </c>
      <c r="B3" s="1" t="s">
        <v>1</v>
      </c>
      <c r="C3" s="1" t="s">
        <v>2</v>
      </c>
      <c r="D3" s="1" t="s">
        <v>10</v>
      </c>
      <c r="E3" s="1" t="s">
        <v>9</v>
      </c>
    </row>
    <row r="4" spans="1:5">
      <c r="A4" s="2"/>
      <c r="B4" s="2"/>
      <c r="C4" s="3" t="s">
        <v>3</v>
      </c>
      <c r="D4" s="16">
        <v>1498.5854179999999</v>
      </c>
      <c r="E4" s="15">
        <v>1</v>
      </c>
    </row>
    <row r="5" spans="1:5">
      <c r="A5" s="4">
        <v>1</v>
      </c>
      <c r="B5" s="5">
        <v>2701</v>
      </c>
      <c r="C5" s="5" t="s">
        <v>12</v>
      </c>
      <c r="D5" s="16">
        <v>217.37678399999999</v>
      </c>
      <c r="E5" s="17">
        <f>D5/D4</f>
        <v>0.14505465046504276</v>
      </c>
    </row>
    <row r="6" spans="1:5">
      <c r="A6" s="4">
        <v>2</v>
      </c>
      <c r="B6" s="5">
        <v>2825</v>
      </c>
      <c r="C6" s="5" t="s">
        <v>13</v>
      </c>
      <c r="D6" s="16">
        <v>118.60451399999999</v>
      </c>
      <c r="E6" s="17">
        <f>D6/D4</f>
        <v>7.91443134141053E-2</v>
      </c>
    </row>
    <row r="7" spans="1:5">
      <c r="A7" s="4">
        <v>3</v>
      </c>
      <c r="B7" s="5">
        <v>2710</v>
      </c>
      <c r="C7" s="5" t="s">
        <v>4</v>
      </c>
      <c r="D7" s="16">
        <v>86.427244000000002</v>
      </c>
      <c r="E7" s="17">
        <f>D7/D4</f>
        <v>5.7672551035058854E-2</v>
      </c>
    </row>
    <row r="8" spans="1:5">
      <c r="A8" s="4">
        <v>4</v>
      </c>
      <c r="B8" s="5">
        <v>713</v>
      </c>
      <c r="C8" s="5" t="s">
        <v>14</v>
      </c>
      <c r="D8" s="16">
        <v>80.228682000000006</v>
      </c>
      <c r="E8" s="17">
        <f>D8/D4</f>
        <v>5.3536275634573145E-2</v>
      </c>
    </row>
    <row r="9" spans="1:5">
      <c r="A9" s="4">
        <v>5</v>
      </c>
      <c r="B9" s="5">
        <v>2850</v>
      </c>
      <c r="C9" s="5" t="s">
        <v>15</v>
      </c>
      <c r="D9" s="18">
        <v>60.739243999999999</v>
      </c>
      <c r="E9" s="17">
        <f>D9/D4</f>
        <v>4.0531052331379352E-2</v>
      </c>
    </row>
    <row r="10" spans="1:5">
      <c r="A10" s="4">
        <v>6</v>
      </c>
      <c r="B10" s="5">
        <v>8486</v>
      </c>
      <c r="C10" s="5" t="s">
        <v>16</v>
      </c>
      <c r="D10" s="16">
        <v>58.613928999999999</v>
      </c>
      <c r="E10" s="17">
        <f>D10/D4</f>
        <v>3.9112838211268382E-2</v>
      </c>
    </row>
    <row r="11" spans="1:5">
      <c r="A11" s="4">
        <v>7</v>
      </c>
      <c r="B11" s="5">
        <v>3002</v>
      </c>
      <c r="C11" s="5" t="s">
        <v>17</v>
      </c>
      <c r="D11" s="16">
        <v>51.646577000000001</v>
      </c>
      <c r="E11" s="17">
        <f>D11/D4</f>
        <v>3.4463552347204281E-2</v>
      </c>
    </row>
    <row r="12" spans="1:5">
      <c r="A12" s="4">
        <v>8</v>
      </c>
      <c r="B12" s="5">
        <v>8703</v>
      </c>
      <c r="C12" s="5" t="s">
        <v>18</v>
      </c>
      <c r="D12" s="16">
        <v>42.432628999999999</v>
      </c>
      <c r="E12" s="17">
        <f>D12/D4</f>
        <v>2.8315122041311629E-2</v>
      </c>
    </row>
    <row r="13" spans="1:5">
      <c r="A13" s="4">
        <v>9</v>
      </c>
      <c r="B13" s="5">
        <v>2804</v>
      </c>
      <c r="C13" s="5" t="s">
        <v>6</v>
      </c>
      <c r="D13" s="16">
        <v>41.695180999999998</v>
      </c>
      <c r="E13" s="17">
        <f>D13/D4</f>
        <v>2.7823025967813067E-2</v>
      </c>
    </row>
    <row r="14" spans="1:5">
      <c r="A14" s="4">
        <v>10</v>
      </c>
      <c r="B14" s="5">
        <v>2523</v>
      </c>
      <c r="C14" s="5" t="s">
        <v>19</v>
      </c>
      <c r="D14" s="16">
        <v>39.576351000000003</v>
      </c>
      <c r="E14" s="17">
        <f>D14/D4</f>
        <v>2.6409139262023706E-2</v>
      </c>
    </row>
    <row r="15" spans="1:5">
      <c r="A15" s="4">
        <v>11</v>
      </c>
      <c r="B15" s="5">
        <v>2526</v>
      </c>
      <c r="C15" s="5" t="s">
        <v>20</v>
      </c>
      <c r="D15" s="16">
        <v>27.355923000000001</v>
      </c>
      <c r="E15" s="17">
        <f>D15/D4</f>
        <v>1.8254496988572729E-2</v>
      </c>
    </row>
    <row r="16" spans="1:5">
      <c r="A16" s="4">
        <v>12</v>
      </c>
      <c r="B16" s="5">
        <v>1001</v>
      </c>
      <c r="C16" s="5" t="s">
        <v>5</v>
      </c>
      <c r="D16" s="16">
        <v>27.287281</v>
      </c>
      <c r="E16" s="17">
        <f>D16/D4</f>
        <v>1.8208692459064087E-2</v>
      </c>
    </row>
    <row r="17" spans="1:5">
      <c r="A17" s="4">
        <v>13</v>
      </c>
      <c r="B17" s="5">
        <v>1107</v>
      </c>
      <c r="C17" s="5" t="s">
        <v>21</v>
      </c>
      <c r="D17" s="16">
        <v>26.796140000000001</v>
      </c>
      <c r="E17" s="17">
        <f>D17/D4</f>
        <v>1.7880956052382997E-2</v>
      </c>
    </row>
    <row r="18" spans="1:5">
      <c r="A18" s="4">
        <v>14</v>
      </c>
      <c r="B18" s="5">
        <v>8419</v>
      </c>
      <c r="C18" s="5" t="s">
        <v>22</v>
      </c>
      <c r="D18" s="16">
        <v>26.548200999999999</v>
      </c>
      <c r="E18" s="17">
        <f>D18/D4</f>
        <v>1.7715507358553519E-2</v>
      </c>
    </row>
    <row r="19" spans="1:5">
      <c r="A19" s="4">
        <v>15</v>
      </c>
      <c r="B19" s="5">
        <v>2402</v>
      </c>
      <c r="C19" s="5" t="s">
        <v>23</v>
      </c>
      <c r="D19" s="16">
        <v>26.387740999999998</v>
      </c>
      <c r="E19" s="17">
        <f>D19/D4</f>
        <v>1.7608433048292214E-2</v>
      </c>
    </row>
    <row r="20" spans="1:5">
      <c r="A20" s="4">
        <v>16</v>
      </c>
      <c r="B20" s="5">
        <v>2613</v>
      </c>
      <c r="C20" s="5" t="s">
        <v>24</v>
      </c>
      <c r="D20" s="16">
        <v>22.612922999999999</v>
      </c>
      <c r="E20" s="17">
        <f>D20/D4</f>
        <v>1.5089512234930876E-2</v>
      </c>
    </row>
    <row r="21" spans="1:5">
      <c r="A21" s="4">
        <v>17</v>
      </c>
      <c r="B21" s="5">
        <v>1902</v>
      </c>
      <c r="C21" s="5" t="s">
        <v>25</v>
      </c>
      <c r="D21" s="16">
        <v>19.552240000000001</v>
      </c>
      <c r="E21" s="17">
        <f>D21/D4</f>
        <v>1.3047130824277114E-2</v>
      </c>
    </row>
    <row r="22" spans="1:5">
      <c r="A22" s="4">
        <v>18</v>
      </c>
      <c r="B22" s="5">
        <v>4411</v>
      </c>
      <c r="C22" s="5" t="s">
        <v>26</v>
      </c>
      <c r="D22" s="16">
        <v>19.141473000000001</v>
      </c>
      <c r="E22" s="17">
        <f>D22/D4</f>
        <v>1.2773027663345381E-2</v>
      </c>
    </row>
    <row r="23" spans="1:5">
      <c r="A23" s="4">
        <v>19</v>
      </c>
      <c r="B23" s="5">
        <v>2711</v>
      </c>
      <c r="C23" s="5" t="s">
        <v>27</v>
      </c>
      <c r="D23" s="16">
        <v>17.419322999999999</v>
      </c>
      <c r="E23" s="17">
        <f>D23/D4</f>
        <v>1.1623843920253601E-2</v>
      </c>
    </row>
    <row r="24" spans="1:5">
      <c r="A24" s="4">
        <v>20</v>
      </c>
      <c r="B24" s="5">
        <v>8429</v>
      </c>
      <c r="C24" s="5" t="s">
        <v>28</v>
      </c>
      <c r="D24" s="16">
        <v>16.831474</v>
      </c>
      <c r="E24" s="17">
        <f>D24/D4</f>
        <v>1.1231574655559608E-2</v>
      </c>
    </row>
    <row r="25" spans="1:5">
      <c r="A25" s="4"/>
      <c r="B25" s="5"/>
      <c r="C25" s="5" t="s">
        <v>8</v>
      </c>
      <c r="D25" s="19">
        <f>D4-(D5+D6+D7+D8+D9+D10+D11+D12+D13+D14+D15+D16+D17+D18+D19+D20+D21+D22+D23+D24)</f>
        <v>471.31156399999986</v>
      </c>
      <c r="E25" s="15">
        <f>D25/D4</f>
        <v>0.31450430408498736</v>
      </c>
    </row>
    <row r="26" spans="1:5">
      <c r="A26" s="12"/>
      <c r="B26" s="11"/>
      <c r="C26" s="11"/>
      <c r="D26" s="13"/>
      <c r="E26" s="14" t="s">
        <v>7</v>
      </c>
    </row>
    <row r="27" spans="1:5">
      <c r="A27" s="9"/>
      <c r="B27" s="9"/>
      <c r="C27" s="9"/>
      <c r="D27" s="9"/>
      <c r="E27" s="6"/>
    </row>
    <row r="28" spans="1:5">
      <c r="A28" s="8"/>
      <c r="B28" s="8"/>
      <c r="C28" s="8"/>
      <c r="D28" s="8"/>
      <c r="E28" s="6"/>
    </row>
  </sheetData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exports to the World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2013-12-02T20:23:04Z</cp:lastPrinted>
  <dcterms:created xsi:type="dcterms:W3CDTF">2013-03-22T23:02:25Z</dcterms:created>
  <dcterms:modified xsi:type="dcterms:W3CDTF">2014-05-30T23:19:02Z</dcterms:modified>
</cp:coreProperties>
</file>